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duct Sales\Popcorn\2023\"/>
    </mc:Choice>
  </mc:AlternateContent>
  <xr:revisionPtr revIDLastSave="0" documentId="8_{70564976-DC0F-4C95-BEF2-74C05117C8CF}" xr6:coauthVersionLast="47" xr6:coauthVersionMax="47" xr10:uidLastSave="{00000000-0000-0000-0000-000000000000}"/>
  <bookViews>
    <workbookView xWindow="-110" yWindow="-110" windowWidth="19420" windowHeight="10420" xr2:uid="{37DA5C07-19EC-4706-B783-9B930782BD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9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D12" i="1"/>
  <c r="F12" i="1" s="1"/>
  <c r="D11" i="1"/>
  <c r="F11" i="1" s="1"/>
  <c r="D10" i="1"/>
  <c r="F10" i="1" s="1"/>
  <c r="D9" i="1"/>
  <c r="D8" i="1"/>
  <c r="F8" i="1" s="1"/>
  <c r="F21" i="1" l="1"/>
</calcChain>
</file>

<file path=xl/sharedStrings.xml><?xml version="1.0" encoding="utf-8"?>
<sst xmlns="http://schemas.openxmlformats.org/spreadsheetml/2006/main" count="23" uniqueCount="23">
  <si>
    <t>Connecticut Yankee Council</t>
  </si>
  <si>
    <t>Popcorn Product</t>
  </si>
  <si>
    <t>3 Way Cheesy Cheese - P</t>
  </si>
  <si>
    <t>Retail Price</t>
  </si>
  <si>
    <t>22 Pk Movie Theatre Extra Butter MW - MM</t>
  </si>
  <si>
    <t>Supreme Caramel w/Alm, Pec &amp; Cahsews Tin - E</t>
  </si>
  <si>
    <t>Classic Trail Mix - X</t>
  </si>
  <si>
    <t>12 oz Salted Jumbo Cashews - ZG</t>
  </si>
  <si>
    <t>14 Pk Extra Btr Roasted Summer Corn - G</t>
  </si>
  <si>
    <t>Cinnamon Crunch Bag - KT</t>
  </si>
  <si>
    <t>12 Pk Sweet &amp; Salty Kettle Corn MW - YY</t>
  </si>
  <si>
    <t>12 oz Honey Roasted Peanuts - ZH</t>
  </si>
  <si>
    <t>Purple Popping Corn Jar - V</t>
  </si>
  <si>
    <t>Caramel Popcorn Bag - DD</t>
  </si>
  <si>
    <t>6 Pk Butter MW - U</t>
  </si>
  <si>
    <t>Total Comission for the Unit:</t>
  </si>
  <si>
    <t>Case Quantity</t>
  </si>
  <si>
    <t>Unit Commission Per Case - 31%</t>
  </si>
  <si>
    <t>Total Cost Per Case</t>
  </si>
  <si>
    <t># of Cases Ordered</t>
  </si>
  <si>
    <t>Pop to Profit Calculator</t>
  </si>
  <si>
    <t>Popcorn Sales Income Calculator 2022</t>
  </si>
  <si>
    <t>White Cheddar Cheese Bag - 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</si>
</sst>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A9BD-6AFB-4C25-AF24-B47184E78396}">
  <dimension ref="A1:F25"/>
  <sheetViews>
    <sheetView tabSelected="1" topLeftCell="A4" workbookViewId="0">
      <selection activeCell="A19" sqref="A19"/>
    </sheetView>
  </sheetViews>
  <sheetFormatPr defaultRowHeight="14.5" x14ac:dyDescent="0.35"/>
  <cols>
    <col min="1" max="1" width="48.26953125" customWidth="1"/>
    <col min="2" max="2" width="13.90625" customWidth="1"/>
    <col min="3" max="3" width="16.453125" customWidth="1"/>
    <col min="4" max="4" width="20.6328125" customWidth="1"/>
    <col min="5" max="5" width="28.90625" customWidth="1"/>
    <col min="6" max="6" width="29.90625" customWidth="1"/>
  </cols>
  <sheetData>
    <row r="1" spans="1:6" x14ac:dyDescent="0.35">
      <c r="A1" t="s">
        <v>20</v>
      </c>
    </row>
    <row r="2" spans="1:6" x14ac:dyDescent="0.35">
      <c r="A2" t="s">
        <v>0</v>
      </c>
    </row>
    <row r="3" spans="1:6" x14ac:dyDescent="0.35">
      <c r="A3" t="s">
        <v>21</v>
      </c>
    </row>
    <row r="7" spans="1:6" x14ac:dyDescent="0.35">
      <c r="A7" s="1" t="s">
        <v>1</v>
      </c>
      <c r="B7" s="2" t="s">
        <v>3</v>
      </c>
      <c r="C7" s="2" t="s">
        <v>16</v>
      </c>
      <c r="D7" s="2" t="s">
        <v>18</v>
      </c>
      <c r="E7" s="2" t="s">
        <v>19</v>
      </c>
      <c r="F7" s="2" t="s">
        <v>17</v>
      </c>
    </row>
    <row r="8" spans="1:6" x14ac:dyDescent="0.35">
      <c r="A8" t="s">
        <v>2</v>
      </c>
      <c r="B8" s="3">
        <v>40</v>
      </c>
      <c r="C8" s="4">
        <v>1</v>
      </c>
      <c r="D8" s="3">
        <f>+(B8*C8)</f>
        <v>40</v>
      </c>
      <c r="E8" s="6"/>
      <c r="F8" s="3">
        <f>+(D8*E8)*0.31</f>
        <v>0</v>
      </c>
    </row>
    <row r="9" spans="1:6" x14ac:dyDescent="0.35">
      <c r="A9" t="s">
        <v>4</v>
      </c>
      <c r="B9" s="3">
        <v>30</v>
      </c>
      <c r="C9" s="4">
        <v>6</v>
      </c>
      <c r="D9" s="3">
        <f t="shared" ref="D9:D20" si="0">+(B9*C9)</f>
        <v>180</v>
      </c>
      <c r="E9" s="6"/>
      <c r="F9" s="3">
        <f t="shared" ref="F9:F20" si="1">+(D9*E9)*0.31</f>
        <v>0</v>
      </c>
    </row>
    <row r="10" spans="1:6" x14ac:dyDescent="0.35">
      <c r="A10" t="s">
        <v>5</v>
      </c>
      <c r="B10" s="3">
        <v>25</v>
      </c>
      <c r="C10" s="4">
        <v>8</v>
      </c>
      <c r="D10" s="3">
        <f t="shared" si="0"/>
        <v>200</v>
      </c>
      <c r="E10" s="6"/>
      <c r="F10" s="3">
        <f t="shared" si="1"/>
        <v>0</v>
      </c>
    </row>
    <row r="11" spans="1:6" x14ac:dyDescent="0.35">
      <c r="A11" t="s">
        <v>6</v>
      </c>
      <c r="B11" s="3">
        <v>20</v>
      </c>
      <c r="C11" s="4">
        <v>8</v>
      </c>
      <c r="D11" s="3">
        <f t="shared" si="0"/>
        <v>160</v>
      </c>
      <c r="E11" s="6"/>
      <c r="F11" s="3">
        <f t="shared" si="1"/>
        <v>0</v>
      </c>
    </row>
    <row r="12" spans="1:6" x14ac:dyDescent="0.35">
      <c r="A12" t="s">
        <v>7</v>
      </c>
      <c r="B12" s="3">
        <v>25</v>
      </c>
      <c r="C12" s="4">
        <v>12</v>
      </c>
      <c r="D12" s="3">
        <f t="shared" si="0"/>
        <v>300</v>
      </c>
      <c r="E12" s="6"/>
      <c r="F12" s="3">
        <f t="shared" si="1"/>
        <v>0</v>
      </c>
    </row>
    <row r="13" spans="1:6" x14ac:dyDescent="0.35">
      <c r="A13" t="s">
        <v>8</v>
      </c>
      <c r="B13" s="3">
        <v>20</v>
      </c>
      <c r="C13" s="4">
        <v>8</v>
      </c>
      <c r="D13" s="3">
        <f t="shared" si="0"/>
        <v>160</v>
      </c>
      <c r="E13" s="6"/>
      <c r="F13" s="3">
        <f t="shared" si="1"/>
        <v>0</v>
      </c>
    </row>
    <row r="14" spans="1:6" x14ac:dyDescent="0.35">
      <c r="A14" t="s">
        <v>9</v>
      </c>
      <c r="B14" s="3">
        <v>20</v>
      </c>
      <c r="C14" s="4">
        <v>8</v>
      </c>
      <c r="D14" s="3">
        <f t="shared" si="0"/>
        <v>160</v>
      </c>
      <c r="E14" s="6"/>
      <c r="F14" s="3">
        <f t="shared" si="1"/>
        <v>0</v>
      </c>
    </row>
    <row r="15" spans="1:6" x14ac:dyDescent="0.35">
      <c r="A15" t="s">
        <v>22</v>
      </c>
      <c r="B15" s="3">
        <v>20</v>
      </c>
      <c r="C15" s="4">
        <v>8</v>
      </c>
      <c r="D15" s="3">
        <f t="shared" si="0"/>
        <v>160</v>
      </c>
      <c r="E15" s="6"/>
      <c r="F15" s="3">
        <f t="shared" si="1"/>
        <v>0</v>
      </c>
    </row>
    <row r="16" spans="1:6" x14ac:dyDescent="0.35">
      <c r="A16" t="s">
        <v>10</v>
      </c>
      <c r="B16" s="3">
        <v>20</v>
      </c>
      <c r="C16" s="4">
        <v>8</v>
      </c>
      <c r="D16" s="3">
        <f t="shared" si="0"/>
        <v>160</v>
      </c>
      <c r="E16" s="6"/>
      <c r="F16" s="3">
        <f t="shared" si="1"/>
        <v>0</v>
      </c>
    </row>
    <row r="17" spans="1:6" x14ac:dyDescent="0.35">
      <c r="A17" t="s">
        <v>11</v>
      </c>
      <c r="B17" s="3">
        <v>20</v>
      </c>
      <c r="C17" s="4">
        <v>12</v>
      </c>
      <c r="D17" s="3">
        <f t="shared" si="0"/>
        <v>240</v>
      </c>
      <c r="E17" s="6"/>
      <c r="F17" s="3">
        <f t="shared" si="1"/>
        <v>0</v>
      </c>
    </row>
    <row r="18" spans="1:6" x14ac:dyDescent="0.35">
      <c r="A18" t="s">
        <v>12</v>
      </c>
      <c r="B18" s="3">
        <v>15</v>
      </c>
      <c r="C18" s="4">
        <v>6</v>
      </c>
      <c r="D18" s="3">
        <f t="shared" si="0"/>
        <v>90</v>
      </c>
      <c r="E18" s="6"/>
      <c r="F18" s="3">
        <f t="shared" si="1"/>
        <v>0</v>
      </c>
    </row>
    <row r="19" spans="1:6" x14ac:dyDescent="0.35">
      <c r="A19" t="s">
        <v>13</v>
      </c>
      <c r="B19" s="3">
        <v>10</v>
      </c>
      <c r="C19" s="4">
        <v>12</v>
      </c>
      <c r="D19" s="3">
        <f t="shared" si="0"/>
        <v>120</v>
      </c>
      <c r="E19" s="6"/>
      <c r="F19" s="3">
        <f t="shared" si="1"/>
        <v>0</v>
      </c>
    </row>
    <row r="20" spans="1:6" x14ac:dyDescent="0.35">
      <c r="A20" t="s">
        <v>14</v>
      </c>
      <c r="B20" s="3">
        <v>10</v>
      </c>
      <c r="C20" s="4">
        <v>8</v>
      </c>
      <c r="D20" s="3">
        <f t="shared" si="0"/>
        <v>80</v>
      </c>
      <c r="E20" s="6"/>
      <c r="F20" s="3">
        <f t="shared" si="1"/>
        <v>0</v>
      </c>
    </row>
    <row r="21" spans="1:6" x14ac:dyDescent="0.35">
      <c r="A21" s="5" t="s">
        <v>15</v>
      </c>
      <c r="B21" s="3"/>
      <c r="D21" s="3"/>
      <c r="E21" s="6"/>
      <c r="F21" s="7">
        <f>SUM(F8:F20)</f>
        <v>0</v>
      </c>
    </row>
    <row r="22" spans="1:6" x14ac:dyDescent="0.35">
      <c r="B22" s="3"/>
      <c r="D22" s="4"/>
      <c r="E22" s="6"/>
    </row>
    <row r="23" spans="1:6" x14ac:dyDescent="0.35">
      <c r="B23" s="3"/>
      <c r="D23" s="4"/>
      <c r="E23" s="6"/>
    </row>
    <row r="24" spans="1:6" x14ac:dyDescent="0.35">
      <c r="B24" s="3"/>
      <c r="D24" s="4"/>
      <c r="E24" s="4"/>
    </row>
    <row r="25" spans="1:6" x14ac:dyDescent="0.35">
      <c r="B25" s="3"/>
      <c r="D25" s="4"/>
      <c r="E2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Patterson</dc:creator>
  <cp:lastModifiedBy>James Patterson</cp:lastModifiedBy>
  <dcterms:created xsi:type="dcterms:W3CDTF">2022-05-31T20:34:11Z</dcterms:created>
  <dcterms:modified xsi:type="dcterms:W3CDTF">2023-06-06T19:01:25Z</dcterms:modified>
</cp:coreProperties>
</file>